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WAM/"/>
    </mc:Choice>
  </mc:AlternateContent>
  <xr:revisionPtr revIDLastSave="7" documentId="8_{F1C7DA2A-1B60-4FDC-92C1-B9068D8E5190}" xr6:coauthVersionLast="47" xr6:coauthVersionMax="47" xr10:uidLastSave="{C25FE447-9962-41AF-AA83-F77BCF9DE17B}"/>
  <bookViews>
    <workbookView xWindow="-120" yWindow="-120" windowWidth="29040" windowHeight="15840" tabRatio="203" xr2:uid="{00000000-000D-0000-FFFF-FFFF00000000}"/>
  </bookViews>
  <sheets>
    <sheet name="wamstat_ptype (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C27" i="1"/>
  <c r="B27" i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3" i="1"/>
</calcChain>
</file>

<file path=xl/sharedStrings.xml><?xml version="1.0" encoding="utf-8"?>
<sst xmlns="http://schemas.openxmlformats.org/spreadsheetml/2006/main" count="93" uniqueCount="91">
  <si>
    <t>Forwarding Service Statistics - by Patron Type - 11-01-2022 - 11-30-2022</t>
  </si>
  <si>
    <t>Database</t>
  </si>
  <si>
    <t>Homebound &amp; Extension Services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</si>
  <si>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</si>
  <si>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</si>
  <si>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</si>
  <si>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</si>
  <si>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</si>
  <si>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</si>
  <si>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</si>
  <si>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</si>
  <si>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</si>
  <si>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Chatham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</si>
  <si>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</si>
  <si>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</si>
  <si>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</si>
  <si>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</si>
  <si>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</si>
  <si>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</si>
  <si>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</si>
  <si>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</si>
  <si>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</si>
  <si>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</si>
  <si>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</si>
  <si>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</si>
  <si>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</si>
  <si>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Hillsdale, Copake, Ancram</t>
  </si>
  <si>
    <t>Hudson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</si>
  <si>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</si>
  <si>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</si>
  <si>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</si>
  <si>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</si>
  <si>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</si>
  <si>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</si>
  <si>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</si>
  <si>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</si>
  <si>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</si>
  <si>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</si>
  <si>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</si>
  <si>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</si>
  <si>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</si>
  <si>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</si>
  <si>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</si>
  <si>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</si>
  <si>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</si>
  <si>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</si>
  <si>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</si>
  <si>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Plains</t>
  </si>
  <si>
    <t>Plattekill</t>
  </si>
  <si>
    <t>Pleasant Valley</t>
  </si>
  <si>
    <t>Putnam</t>
  </si>
  <si>
    <t>Red Hook</t>
  </si>
  <si>
    <t>Rhinebeck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</si>
  <si>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</si>
  <si>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</si>
  <si>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</si>
  <si>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</si>
  <si>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</si>
  <si>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</si>
  <si>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</si>
  <si>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</si>
  <si>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</si>
  <si>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</si>
  <si>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 Shokan</t>
  </si>
  <si>
    <t>Windham</t>
  </si>
  <si>
    <t>Woodstock</t>
  </si>
  <si>
    <t>Non-Verified</t>
  </si>
  <si>
    <t>Gale: Academic One File</t>
  </si>
  <si>
    <t xml:space="preserve">Gale </t>
  </si>
  <si>
    <t>Ancestry.com</t>
  </si>
  <si>
    <t>Britannica Academic</t>
  </si>
  <si>
    <t>Brainfuse</t>
  </si>
  <si>
    <t>NewsBank</t>
  </si>
  <si>
    <t>Tumblebooks</t>
  </si>
  <si>
    <t>Britannica Escolar</t>
  </si>
  <si>
    <t xml:space="preserve">Britannica School </t>
  </si>
  <si>
    <t>EBSCO: All</t>
  </si>
  <si>
    <t xml:space="preserve">Gale Hospitality Tourism </t>
  </si>
  <si>
    <t>Gale: Health/Wellness Academic</t>
  </si>
  <si>
    <t>Gale: New York Newspapers</t>
  </si>
  <si>
    <t>Gale: General One File</t>
  </si>
  <si>
    <t>Gale Virtual Reference</t>
  </si>
  <si>
    <t>Grey House Financial Rating Se</t>
  </si>
  <si>
    <t>Brainfuse Job Now</t>
  </si>
  <si>
    <t>Mango2</t>
  </si>
  <si>
    <t>New York Times Historical</t>
  </si>
  <si>
    <t>PRONYTimes</t>
  </si>
  <si>
    <t>Tumblebook Library</t>
  </si>
  <si>
    <t>Gannett</t>
  </si>
  <si>
    <t>HeritageQuest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</si>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</sst>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7"/>
  <sheetViews>
    <sheetView tabSelected="1" zoomScaleNormal="100" workbookViewId="0">
      <pane xSplit="1" topLeftCell="B1" activePane="topRight" state="frozen"/>
      <selection pane="topRight"/>
    </sheetView>
  </sheetViews>
  <sheetFormatPr defaultRowHeight="15" x14ac:dyDescent="0.25"/>
  <cols>
    <col min="1" max="1" width="26.5703125" customWidth="1"/>
    <col min="2" max="66" width="9.140625" customWidth="1"/>
    <col min="67" max="67" width="9.140625" style="1"/>
  </cols>
  <sheetData>
    <row r="1" spans="1:67" x14ac:dyDescent="0.25">
      <c r="A1" t="s">
        <v>0</v>
      </c>
    </row>
    <row r="2" spans="1:67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  <c r="AC2" t="s">
        <v>29</v>
      </c>
      <c r="AD2" t="s">
        <v>30</v>
      </c>
      <c r="AE2" t="s">
        <v>31</v>
      </c>
      <c r="AF2" t="s">
        <v>32</v>
      </c>
      <c r="AG2" t="s">
        <v>33</v>
      </c>
      <c r="AH2" t="s">
        <v>34</v>
      </c>
      <c r="AI2" t="s">
        <v>35</v>
      </c>
      <c r="AJ2" t="s">
        <v>36</v>
      </c>
      <c r="AK2" t="s">
        <v>37</v>
      </c>
      <c r="AL2" t="s">
        <v>38</v>
      </c>
      <c r="AM2" t="s">
        <v>39</v>
      </c>
      <c r="AN2" t="s">
        <v>40</v>
      </c>
      <c r="AO2" t="s">
        <v>41</v>
      </c>
      <c r="AP2" t="s">
        <v>42</v>
      </c>
      <c r="AQ2" t="s">
        <v>43</v>
      </c>
      <c r="AR2" t="s">
        <v>44</v>
      </c>
      <c r="AS2" t="s">
        <v>45</v>
      </c>
      <c r="AT2" t="s">
        <v>46</v>
      </c>
      <c r="AU2" t="s">
        <v>47</v>
      </c>
      <c r="AV2" t="s">
        <v>48</v>
      </c>
      <c r="AW2" t="s">
        <v>49</v>
      </c>
      <c r="AX2" t="s">
        <v>50</v>
      </c>
      <c r="AY2" t="s">
        <v>51</v>
      </c>
      <c r="AZ2" t="s">
        <v>52</v>
      </c>
      <c r="BA2" t="s">
        <v>53</v>
      </c>
      <c r="BB2" t="s">
        <v>54</v>
      </c>
      <c r="BC2" t="s">
        <v>55</v>
      </c>
      <c r="BD2" t="s">
        <v>56</v>
      </c>
      <c r="BE2" t="s">
        <v>57</v>
      </c>
      <c r="BF2" t="s">
        <v>58</v>
      </c>
      <c r="BG2" t="s">
        <v>59</v>
      </c>
      <c r="BH2" t="s">
        <v>60</v>
      </c>
      <c r="BI2" t="s">
        <v>61</v>
      </c>
      <c r="BJ2" t="s">
        <v>62</v>
      </c>
      <c r="BK2" t="s">
        <v>63</v>
      </c>
      <c r="BL2" t="s">
        <v>64</v>
      </c>
      <c r="BM2" t="s">
        <v>65</v>
      </c>
      <c r="BN2" t="s">
        <v>66</v>
      </c>
      <c r="BO2" s="1" t="s">
        <v>90</v>
      </c>
    </row>
    <row r="3" spans="1:67" x14ac:dyDescent="0.25">
      <c r="A3" t="s">
        <v>67</v>
      </c>
      <c r="B3">
        <v>0</v>
      </c>
      <c r="C3">
        <v>0</v>
      </c>
      <c r="D3">
        <v>0</v>
      </c>
      <c r="E3">
        <v>0</v>
      </c>
      <c r="F3">
        <v>27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145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108</v>
      </c>
      <c r="BB3">
        <v>11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 s="1">
        <f>SUM(B3:BN3)</f>
        <v>291</v>
      </c>
    </row>
    <row r="4" spans="1:67" x14ac:dyDescent="0.25">
      <c r="A4" t="s">
        <v>68</v>
      </c>
      <c r="B4">
        <v>0</v>
      </c>
      <c r="C4">
        <v>216</v>
      </c>
      <c r="D4">
        <v>54</v>
      </c>
      <c r="E4">
        <v>0</v>
      </c>
      <c r="F4">
        <v>433</v>
      </c>
      <c r="G4">
        <v>157</v>
      </c>
      <c r="H4">
        <v>308</v>
      </c>
      <c r="I4">
        <v>250</v>
      </c>
      <c r="J4">
        <v>388</v>
      </c>
      <c r="K4">
        <v>209</v>
      </c>
      <c r="L4">
        <v>4</v>
      </c>
      <c r="M4">
        <v>25</v>
      </c>
      <c r="N4">
        <v>160</v>
      </c>
      <c r="O4">
        <v>472</v>
      </c>
      <c r="P4">
        <v>706</v>
      </c>
      <c r="Q4">
        <v>0</v>
      </c>
      <c r="R4">
        <v>121</v>
      </c>
      <c r="S4">
        <v>7</v>
      </c>
      <c r="T4">
        <v>31</v>
      </c>
      <c r="U4">
        <v>48</v>
      </c>
      <c r="V4">
        <v>5</v>
      </c>
      <c r="W4">
        <v>16</v>
      </c>
      <c r="X4">
        <v>0</v>
      </c>
      <c r="Y4">
        <v>1</v>
      </c>
      <c r="Z4">
        <v>0</v>
      </c>
      <c r="AA4">
        <v>15</v>
      </c>
      <c r="AB4">
        <v>307</v>
      </c>
      <c r="AC4">
        <v>0</v>
      </c>
      <c r="AD4">
        <v>152</v>
      </c>
      <c r="AE4">
        <v>822</v>
      </c>
      <c r="AF4">
        <v>123</v>
      </c>
      <c r="AG4">
        <v>159</v>
      </c>
      <c r="AH4">
        <v>55</v>
      </c>
      <c r="AI4">
        <v>8</v>
      </c>
      <c r="AJ4">
        <v>3</v>
      </c>
      <c r="AK4">
        <v>0</v>
      </c>
      <c r="AL4">
        <v>0</v>
      </c>
      <c r="AM4">
        <v>8</v>
      </c>
      <c r="AN4">
        <v>81</v>
      </c>
      <c r="AO4">
        <v>0</v>
      </c>
      <c r="AP4">
        <v>0</v>
      </c>
      <c r="AQ4">
        <v>0</v>
      </c>
      <c r="AR4">
        <v>0</v>
      </c>
      <c r="AS4">
        <v>6</v>
      </c>
      <c r="AT4">
        <v>0</v>
      </c>
      <c r="AU4">
        <v>0</v>
      </c>
      <c r="AV4">
        <v>139</v>
      </c>
      <c r="AW4">
        <v>34</v>
      </c>
      <c r="AX4">
        <v>103</v>
      </c>
      <c r="AY4">
        <v>95</v>
      </c>
      <c r="AZ4">
        <v>236</v>
      </c>
      <c r="BA4">
        <v>71</v>
      </c>
      <c r="BB4">
        <v>152</v>
      </c>
      <c r="BC4">
        <v>43</v>
      </c>
      <c r="BD4">
        <v>3313</v>
      </c>
      <c r="BE4">
        <v>45</v>
      </c>
      <c r="BF4">
        <v>21</v>
      </c>
      <c r="BG4">
        <v>18</v>
      </c>
      <c r="BH4">
        <v>498</v>
      </c>
      <c r="BI4">
        <v>182</v>
      </c>
      <c r="BJ4">
        <v>23</v>
      </c>
      <c r="BK4">
        <v>0</v>
      </c>
      <c r="BL4">
        <v>13</v>
      </c>
      <c r="BM4">
        <v>10</v>
      </c>
      <c r="BN4">
        <v>175</v>
      </c>
      <c r="BO4" s="1">
        <f t="shared" ref="BO4:BO26" si="0">SUM(B4:BN4)</f>
        <v>10521</v>
      </c>
    </row>
    <row r="5" spans="1:67" x14ac:dyDescent="0.25">
      <c r="A5" t="s">
        <v>69</v>
      </c>
      <c r="B5">
        <v>0</v>
      </c>
      <c r="C5">
        <v>310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 s="1">
        <f t="shared" si="0"/>
        <v>310</v>
      </c>
    </row>
    <row r="6" spans="1:67" x14ac:dyDescent="0.25">
      <c r="A6" t="s">
        <v>70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9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410</v>
      </c>
      <c r="AJ6">
        <v>0</v>
      </c>
      <c r="AK6">
        <v>0</v>
      </c>
      <c r="AL6">
        <v>0</v>
      </c>
      <c r="AM6">
        <v>0</v>
      </c>
      <c r="AN6">
        <v>15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137</v>
      </c>
      <c r="BO6" s="1">
        <f t="shared" si="0"/>
        <v>571</v>
      </c>
    </row>
    <row r="7" spans="1:67" x14ac:dyDescent="0.25">
      <c r="A7" t="s">
        <v>71</v>
      </c>
      <c r="B7">
        <v>0</v>
      </c>
      <c r="C7">
        <v>7</v>
      </c>
      <c r="D7">
        <v>0</v>
      </c>
      <c r="E7">
        <v>0</v>
      </c>
      <c r="F7">
        <v>7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63</v>
      </c>
      <c r="P7">
        <v>14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4</v>
      </c>
      <c r="AD7">
        <v>31</v>
      </c>
      <c r="AE7">
        <v>0</v>
      </c>
      <c r="AF7">
        <v>4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4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8</v>
      </c>
      <c r="AX7">
        <v>0</v>
      </c>
      <c r="AY7">
        <v>0</v>
      </c>
      <c r="AZ7">
        <v>0</v>
      </c>
      <c r="BA7">
        <v>0</v>
      </c>
      <c r="BB7">
        <v>0</v>
      </c>
      <c r="BC7">
        <v>11</v>
      </c>
      <c r="BD7">
        <v>0</v>
      </c>
      <c r="BE7">
        <v>0</v>
      </c>
      <c r="BF7">
        <v>0</v>
      </c>
      <c r="BG7">
        <v>0</v>
      </c>
      <c r="BH7">
        <v>15</v>
      </c>
      <c r="BI7">
        <v>0</v>
      </c>
      <c r="BJ7">
        <v>15</v>
      </c>
      <c r="BK7">
        <v>0</v>
      </c>
      <c r="BL7">
        <v>0</v>
      </c>
      <c r="BM7">
        <v>0</v>
      </c>
      <c r="BN7">
        <v>0</v>
      </c>
      <c r="BO7" s="1">
        <f t="shared" si="0"/>
        <v>183</v>
      </c>
    </row>
    <row r="8" spans="1:67" x14ac:dyDescent="0.25">
      <c r="A8" t="s">
        <v>72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199</v>
      </c>
      <c r="M8">
        <v>5124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119</v>
      </c>
      <c r="AA8">
        <v>127</v>
      </c>
      <c r="AB8">
        <v>0</v>
      </c>
      <c r="AC8">
        <v>0</v>
      </c>
      <c r="AD8">
        <v>0</v>
      </c>
      <c r="AE8">
        <v>300</v>
      </c>
      <c r="AF8">
        <v>0</v>
      </c>
      <c r="AG8">
        <v>0</v>
      </c>
      <c r="AH8">
        <v>898</v>
      </c>
      <c r="AI8">
        <v>0</v>
      </c>
      <c r="AJ8">
        <v>0</v>
      </c>
      <c r="AK8">
        <v>0</v>
      </c>
      <c r="AL8">
        <v>0</v>
      </c>
      <c r="AM8">
        <v>120</v>
      </c>
      <c r="AN8">
        <v>0</v>
      </c>
      <c r="AO8">
        <v>203</v>
      </c>
      <c r="AP8">
        <v>0</v>
      </c>
      <c r="AQ8">
        <v>0</v>
      </c>
      <c r="AR8">
        <v>0</v>
      </c>
      <c r="AS8">
        <v>217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153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 s="1">
        <f t="shared" si="0"/>
        <v>7460</v>
      </c>
    </row>
    <row r="9" spans="1:67" x14ac:dyDescent="0.25">
      <c r="A9" t="s">
        <v>73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1143</v>
      </c>
      <c r="BO9" s="1">
        <f t="shared" si="0"/>
        <v>1143</v>
      </c>
    </row>
    <row r="10" spans="1:67" x14ac:dyDescent="0.25">
      <c r="A10" t="s">
        <v>74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 s="1">
        <f t="shared" si="0"/>
        <v>3</v>
      </c>
    </row>
    <row r="11" spans="1:67" x14ac:dyDescent="0.25">
      <c r="A11" t="s">
        <v>75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286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553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54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8</v>
      </c>
      <c r="BO11" s="1">
        <f t="shared" si="0"/>
        <v>901</v>
      </c>
    </row>
    <row r="12" spans="1:67" x14ac:dyDescent="0.25">
      <c r="A12" t="s">
        <v>76</v>
      </c>
      <c r="B12">
        <v>0</v>
      </c>
      <c r="C12">
        <v>0</v>
      </c>
      <c r="D12">
        <v>0</v>
      </c>
      <c r="E12">
        <v>0</v>
      </c>
      <c r="F12">
        <v>3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13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3</v>
      </c>
      <c r="BO12" s="1">
        <f t="shared" si="0"/>
        <v>19</v>
      </c>
    </row>
    <row r="13" spans="1:67" x14ac:dyDescent="0.25">
      <c r="A13" t="s">
        <v>76</v>
      </c>
      <c r="B13">
        <v>0</v>
      </c>
      <c r="C13">
        <v>10</v>
      </c>
      <c r="D13">
        <v>0</v>
      </c>
      <c r="E13">
        <v>0</v>
      </c>
      <c r="F13">
        <v>205</v>
      </c>
      <c r="G13">
        <v>52</v>
      </c>
      <c r="H13">
        <v>0</v>
      </c>
      <c r="I13">
        <v>25</v>
      </c>
      <c r="J13">
        <v>181</v>
      </c>
      <c r="K13">
        <v>271</v>
      </c>
      <c r="L13">
        <v>0</v>
      </c>
      <c r="M13">
        <v>62</v>
      </c>
      <c r="N13">
        <v>90</v>
      </c>
      <c r="O13">
        <v>4</v>
      </c>
      <c r="P13">
        <v>0</v>
      </c>
      <c r="Q13">
        <v>0</v>
      </c>
      <c r="R13">
        <v>6</v>
      </c>
      <c r="S13">
        <v>5</v>
      </c>
      <c r="T13">
        <v>0</v>
      </c>
      <c r="U13">
        <v>0</v>
      </c>
      <c r="V13">
        <v>0</v>
      </c>
      <c r="W13">
        <v>0</v>
      </c>
      <c r="X13">
        <v>5</v>
      </c>
      <c r="Y13">
        <v>0</v>
      </c>
      <c r="Z13">
        <v>11</v>
      </c>
      <c r="AA13">
        <v>20</v>
      </c>
      <c r="AB13">
        <v>0</v>
      </c>
      <c r="AC13">
        <v>0</v>
      </c>
      <c r="AD13">
        <v>0</v>
      </c>
      <c r="AE13">
        <v>14</v>
      </c>
      <c r="AF13">
        <v>32</v>
      </c>
      <c r="AG13">
        <v>0</v>
      </c>
      <c r="AH13">
        <v>0</v>
      </c>
      <c r="AI13">
        <v>12</v>
      </c>
      <c r="AJ13">
        <v>0</v>
      </c>
      <c r="AK13">
        <v>0</v>
      </c>
      <c r="AL13">
        <v>2</v>
      </c>
      <c r="AM13">
        <v>0</v>
      </c>
      <c r="AN13">
        <v>10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2</v>
      </c>
      <c r="AV13">
        <v>40</v>
      </c>
      <c r="AW13">
        <v>0</v>
      </c>
      <c r="AX13">
        <v>0</v>
      </c>
      <c r="AY13">
        <v>23</v>
      </c>
      <c r="AZ13">
        <v>67</v>
      </c>
      <c r="BA13">
        <v>176</v>
      </c>
      <c r="BB13">
        <v>60</v>
      </c>
      <c r="BC13">
        <v>0</v>
      </c>
      <c r="BD13">
        <v>0</v>
      </c>
      <c r="BE13">
        <v>39</v>
      </c>
      <c r="BF13">
        <v>5</v>
      </c>
      <c r="BG13">
        <v>16</v>
      </c>
      <c r="BH13">
        <v>13</v>
      </c>
      <c r="BI13">
        <v>0</v>
      </c>
      <c r="BJ13">
        <v>26</v>
      </c>
      <c r="BK13">
        <v>0</v>
      </c>
      <c r="BL13">
        <v>16</v>
      </c>
      <c r="BM13">
        <v>13</v>
      </c>
      <c r="BN13">
        <v>48</v>
      </c>
      <c r="BO13" s="1">
        <f t="shared" si="0"/>
        <v>1561</v>
      </c>
    </row>
    <row r="14" spans="1:67" x14ac:dyDescent="0.25">
      <c r="A14" t="s">
        <v>77</v>
      </c>
      <c r="B14">
        <v>0</v>
      </c>
      <c r="C14">
        <v>0</v>
      </c>
      <c r="D14">
        <v>0</v>
      </c>
      <c r="E14">
        <v>0</v>
      </c>
      <c r="F14">
        <v>195</v>
      </c>
      <c r="G14">
        <v>0</v>
      </c>
      <c r="H14">
        <v>0</v>
      </c>
      <c r="I14">
        <v>0</v>
      </c>
      <c r="J14">
        <v>0</v>
      </c>
      <c r="K14">
        <v>0</v>
      </c>
      <c r="L14">
        <v>79</v>
      </c>
      <c r="M14">
        <v>4</v>
      </c>
      <c r="N14">
        <v>101</v>
      </c>
      <c r="O14">
        <v>192</v>
      </c>
      <c r="P14">
        <v>0</v>
      </c>
      <c r="Q14">
        <v>0</v>
      </c>
      <c r="R14">
        <v>118</v>
      </c>
      <c r="S14">
        <v>0</v>
      </c>
      <c r="T14">
        <v>0</v>
      </c>
      <c r="U14">
        <v>0</v>
      </c>
      <c r="V14">
        <v>37</v>
      </c>
      <c r="W14">
        <v>200</v>
      </c>
      <c r="X14">
        <v>0</v>
      </c>
      <c r="Y14">
        <v>0</v>
      </c>
      <c r="Z14">
        <v>0</v>
      </c>
      <c r="AA14">
        <v>0</v>
      </c>
      <c r="AB14">
        <v>147</v>
      </c>
      <c r="AC14">
        <v>0</v>
      </c>
      <c r="AD14">
        <v>20</v>
      </c>
      <c r="AE14">
        <v>85</v>
      </c>
      <c r="AF14">
        <v>0</v>
      </c>
      <c r="AG14">
        <v>0</v>
      </c>
      <c r="AH14">
        <v>105</v>
      </c>
      <c r="AI14">
        <v>91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28</v>
      </c>
      <c r="AY14">
        <v>90</v>
      </c>
      <c r="AZ14">
        <v>0</v>
      </c>
      <c r="BA14">
        <v>0</v>
      </c>
      <c r="BB14">
        <v>49</v>
      </c>
      <c r="BC14">
        <v>0</v>
      </c>
      <c r="BD14">
        <v>0</v>
      </c>
      <c r="BE14">
        <v>0</v>
      </c>
      <c r="BF14">
        <v>95</v>
      </c>
      <c r="BG14">
        <v>0</v>
      </c>
      <c r="BH14">
        <v>0</v>
      </c>
      <c r="BI14">
        <v>53</v>
      </c>
      <c r="BJ14">
        <v>0</v>
      </c>
      <c r="BK14">
        <v>0</v>
      </c>
      <c r="BL14">
        <v>0</v>
      </c>
      <c r="BM14">
        <v>0</v>
      </c>
      <c r="BN14">
        <v>5</v>
      </c>
      <c r="BO14" s="1">
        <f t="shared" si="0"/>
        <v>1694</v>
      </c>
    </row>
    <row r="15" spans="1:67" x14ac:dyDescent="0.25">
      <c r="A15" t="s">
        <v>78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207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13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22</v>
      </c>
      <c r="BC15">
        <v>0</v>
      </c>
      <c r="BD15">
        <v>108</v>
      </c>
      <c r="BE15">
        <v>0</v>
      </c>
      <c r="BF15">
        <v>0</v>
      </c>
      <c r="BG15">
        <v>0</v>
      </c>
      <c r="BH15">
        <v>3</v>
      </c>
      <c r="BI15">
        <v>31</v>
      </c>
      <c r="BJ15">
        <v>0</v>
      </c>
      <c r="BK15">
        <v>0</v>
      </c>
      <c r="BL15">
        <v>0</v>
      </c>
      <c r="BM15">
        <v>0</v>
      </c>
      <c r="BN15">
        <v>0</v>
      </c>
      <c r="BO15" s="1">
        <f t="shared" si="0"/>
        <v>384</v>
      </c>
    </row>
    <row r="16" spans="1:67" x14ac:dyDescent="0.25">
      <c r="A16" t="s">
        <v>79</v>
      </c>
      <c r="B16">
        <v>0</v>
      </c>
      <c r="C16">
        <v>0</v>
      </c>
      <c r="D16">
        <v>0</v>
      </c>
      <c r="E16">
        <v>0</v>
      </c>
      <c r="F16">
        <v>23</v>
      </c>
      <c r="G16">
        <v>17</v>
      </c>
      <c r="H16">
        <v>0</v>
      </c>
      <c r="I16">
        <v>6</v>
      </c>
      <c r="J16">
        <v>34</v>
      </c>
      <c r="K16">
        <v>0</v>
      </c>
      <c r="L16">
        <v>0</v>
      </c>
      <c r="M16">
        <v>27</v>
      </c>
      <c r="N16">
        <v>0</v>
      </c>
      <c r="O16">
        <v>111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482</v>
      </c>
      <c r="AC16">
        <v>0</v>
      </c>
      <c r="AD16">
        <v>0</v>
      </c>
      <c r="AE16">
        <v>25</v>
      </c>
      <c r="AF16">
        <v>0</v>
      </c>
      <c r="AG16">
        <v>26</v>
      </c>
      <c r="AH16">
        <v>46</v>
      </c>
      <c r="AI16">
        <v>0</v>
      </c>
      <c r="AJ16">
        <v>0</v>
      </c>
      <c r="AK16">
        <v>0</v>
      </c>
      <c r="AL16">
        <v>0</v>
      </c>
      <c r="AM16">
        <v>3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75</v>
      </c>
      <c r="AX16">
        <v>87</v>
      </c>
      <c r="AY16">
        <v>25</v>
      </c>
      <c r="AZ16">
        <v>0</v>
      </c>
      <c r="BA16">
        <v>0</v>
      </c>
      <c r="BB16">
        <v>87</v>
      </c>
      <c r="BC16">
        <v>0</v>
      </c>
      <c r="BD16">
        <v>20</v>
      </c>
      <c r="BE16">
        <v>0</v>
      </c>
      <c r="BF16">
        <v>0</v>
      </c>
      <c r="BG16">
        <v>0</v>
      </c>
      <c r="BH16">
        <v>6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 s="1">
        <f t="shared" si="0"/>
        <v>1100</v>
      </c>
    </row>
    <row r="17" spans="1:67" x14ac:dyDescent="0.25">
      <c r="A17" t="s">
        <v>80</v>
      </c>
      <c r="B17">
        <v>0</v>
      </c>
      <c r="C17">
        <v>138</v>
      </c>
      <c r="D17">
        <v>0</v>
      </c>
      <c r="E17">
        <v>0</v>
      </c>
      <c r="F17">
        <v>63</v>
      </c>
      <c r="G17">
        <v>17</v>
      </c>
      <c r="H17">
        <v>27</v>
      </c>
      <c r="I17">
        <v>4</v>
      </c>
      <c r="J17">
        <v>23</v>
      </c>
      <c r="K17">
        <v>18</v>
      </c>
      <c r="L17">
        <v>0</v>
      </c>
      <c r="M17">
        <v>5</v>
      </c>
      <c r="N17">
        <v>0</v>
      </c>
      <c r="O17">
        <v>15</v>
      </c>
      <c r="P17">
        <v>0</v>
      </c>
      <c r="Q17">
        <v>0</v>
      </c>
      <c r="R17">
        <v>190</v>
      </c>
      <c r="S17">
        <v>93</v>
      </c>
      <c r="T17">
        <v>276</v>
      </c>
      <c r="U17">
        <v>0</v>
      </c>
      <c r="V17">
        <v>2</v>
      </c>
      <c r="W17">
        <v>0</v>
      </c>
      <c r="X17">
        <v>0</v>
      </c>
      <c r="Y17">
        <v>121</v>
      </c>
      <c r="Z17">
        <v>0</v>
      </c>
      <c r="AA17">
        <v>0</v>
      </c>
      <c r="AB17">
        <v>125</v>
      </c>
      <c r="AC17">
        <v>0</v>
      </c>
      <c r="AD17">
        <v>4</v>
      </c>
      <c r="AE17">
        <v>22</v>
      </c>
      <c r="AF17">
        <v>11</v>
      </c>
      <c r="AG17">
        <v>0</v>
      </c>
      <c r="AH17">
        <v>7</v>
      </c>
      <c r="AI17">
        <v>0</v>
      </c>
      <c r="AJ17">
        <v>11</v>
      </c>
      <c r="AK17">
        <v>0</v>
      </c>
      <c r="AL17">
        <v>0</v>
      </c>
      <c r="AM17">
        <v>0</v>
      </c>
      <c r="AN17">
        <v>128</v>
      </c>
      <c r="AO17">
        <v>0</v>
      </c>
      <c r="AP17">
        <v>0</v>
      </c>
      <c r="AQ17">
        <v>0</v>
      </c>
      <c r="AR17">
        <v>0</v>
      </c>
      <c r="AS17">
        <v>2</v>
      </c>
      <c r="AT17">
        <v>0</v>
      </c>
      <c r="AU17">
        <v>0</v>
      </c>
      <c r="AV17">
        <v>14</v>
      </c>
      <c r="AW17">
        <v>3</v>
      </c>
      <c r="AX17">
        <v>64</v>
      </c>
      <c r="AY17">
        <v>4</v>
      </c>
      <c r="AZ17">
        <v>0</v>
      </c>
      <c r="BA17">
        <v>31</v>
      </c>
      <c r="BB17">
        <v>35</v>
      </c>
      <c r="BC17">
        <v>0</v>
      </c>
      <c r="BD17">
        <v>3</v>
      </c>
      <c r="BE17">
        <v>0</v>
      </c>
      <c r="BF17">
        <v>0</v>
      </c>
      <c r="BG17">
        <v>0</v>
      </c>
      <c r="BH17">
        <v>19</v>
      </c>
      <c r="BI17">
        <v>39</v>
      </c>
      <c r="BJ17">
        <v>0</v>
      </c>
      <c r="BK17">
        <v>0</v>
      </c>
      <c r="BL17">
        <v>0</v>
      </c>
      <c r="BM17">
        <v>2</v>
      </c>
      <c r="BN17">
        <v>6</v>
      </c>
      <c r="BO17" s="1">
        <f t="shared" si="0"/>
        <v>1522</v>
      </c>
    </row>
    <row r="18" spans="1:67" x14ac:dyDescent="0.25">
      <c r="A18" t="s">
        <v>81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11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 s="1">
        <f t="shared" si="0"/>
        <v>11</v>
      </c>
    </row>
    <row r="19" spans="1:67" x14ac:dyDescent="0.25">
      <c r="A19" t="s">
        <v>82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13</v>
      </c>
      <c r="BO19" s="1">
        <f t="shared" si="0"/>
        <v>13</v>
      </c>
    </row>
    <row r="20" spans="1:67" x14ac:dyDescent="0.25">
      <c r="A20" t="s">
        <v>83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 s="1">
        <f t="shared" si="0"/>
        <v>1</v>
      </c>
    </row>
    <row r="21" spans="1:67" x14ac:dyDescent="0.25">
      <c r="A21" t="s">
        <v>84</v>
      </c>
      <c r="B21">
        <v>0</v>
      </c>
      <c r="C21">
        <v>38</v>
      </c>
      <c r="D21">
        <v>0</v>
      </c>
      <c r="E21">
        <v>2</v>
      </c>
      <c r="F21">
        <v>88</v>
      </c>
      <c r="G21">
        <v>8</v>
      </c>
      <c r="H21">
        <v>14</v>
      </c>
      <c r="I21">
        <v>2</v>
      </c>
      <c r="J21">
        <v>0</v>
      </c>
      <c r="K21">
        <v>8</v>
      </c>
      <c r="L21">
        <v>12</v>
      </c>
      <c r="M21">
        <v>22</v>
      </c>
      <c r="N21">
        <v>2</v>
      </c>
      <c r="O21">
        <v>6</v>
      </c>
      <c r="P21">
        <v>2</v>
      </c>
      <c r="Q21">
        <v>4</v>
      </c>
      <c r="R21">
        <v>22</v>
      </c>
      <c r="S21">
        <v>6</v>
      </c>
      <c r="T21">
        <v>14</v>
      </c>
      <c r="U21">
        <v>8</v>
      </c>
      <c r="V21">
        <v>2</v>
      </c>
      <c r="W21">
        <v>6</v>
      </c>
      <c r="X21">
        <v>2</v>
      </c>
      <c r="Y21">
        <v>15</v>
      </c>
      <c r="Z21">
        <v>6</v>
      </c>
      <c r="AA21">
        <v>30</v>
      </c>
      <c r="AB21">
        <v>2</v>
      </c>
      <c r="AC21">
        <v>4</v>
      </c>
      <c r="AD21">
        <v>4</v>
      </c>
      <c r="AE21">
        <v>22</v>
      </c>
      <c r="AF21">
        <v>6</v>
      </c>
      <c r="AG21">
        <v>26</v>
      </c>
      <c r="AH21">
        <v>0</v>
      </c>
      <c r="AI21">
        <v>11</v>
      </c>
      <c r="AJ21">
        <v>8</v>
      </c>
      <c r="AK21">
        <v>4</v>
      </c>
      <c r="AL21">
        <v>0</v>
      </c>
      <c r="AM21">
        <v>2</v>
      </c>
      <c r="AN21">
        <v>14</v>
      </c>
      <c r="AO21">
        <v>0</v>
      </c>
      <c r="AP21">
        <v>2</v>
      </c>
      <c r="AQ21">
        <v>12</v>
      </c>
      <c r="AR21">
        <v>2</v>
      </c>
      <c r="AS21">
        <v>2</v>
      </c>
      <c r="AT21">
        <v>4</v>
      </c>
      <c r="AU21">
        <v>0</v>
      </c>
      <c r="AV21">
        <v>10</v>
      </c>
      <c r="AW21">
        <v>30</v>
      </c>
      <c r="AX21">
        <v>8</v>
      </c>
      <c r="AY21">
        <v>4</v>
      </c>
      <c r="AZ21">
        <v>16</v>
      </c>
      <c r="BA21">
        <v>4</v>
      </c>
      <c r="BB21">
        <v>24</v>
      </c>
      <c r="BC21">
        <v>8</v>
      </c>
      <c r="BD21">
        <v>2</v>
      </c>
      <c r="BE21">
        <v>4</v>
      </c>
      <c r="BF21">
        <v>0</v>
      </c>
      <c r="BG21">
        <v>2</v>
      </c>
      <c r="BH21">
        <v>12</v>
      </c>
      <c r="BI21">
        <v>36</v>
      </c>
      <c r="BJ21">
        <v>8</v>
      </c>
      <c r="BK21">
        <v>8</v>
      </c>
      <c r="BL21">
        <v>0</v>
      </c>
      <c r="BM21">
        <v>4</v>
      </c>
      <c r="BN21">
        <v>25</v>
      </c>
      <c r="BO21" s="1">
        <f t="shared" si="0"/>
        <v>649</v>
      </c>
    </row>
    <row r="22" spans="1:67" x14ac:dyDescent="0.25">
      <c r="A22" t="s">
        <v>85</v>
      </c>
      <c r="B22">
        <v>0</v>
      </c>
      <c r="C22">
        <v>97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3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9</v>
      </c>
      <c r="BO22" s="1">
        <f t="shared" si="0"/>
        <v>109</v>
      </c>
    </row>
    <row r="23" spans="1:67" x14ac:dyDescent="0.25">
      <c r="A23" t="s">
        <v>86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14</v>
      </c>
      <c r="BO23" s="1">
        <f t="shared" si="0"/>
        <v>14</v>
      </c>
    </row>
    <row r="24" spans="1:67" x14ac:dyDescent="0.25">
      <c r="A24" t="s">
        <v>87</v>
      </c>
      <c r="B24">
        <v>21</v>
      </c>
      <c r="C24">
        <v>11</v>
      </c>
      <c r="D24">
        <v>0</v>
      </c>
      <c r="E24">
        <v>0</v>
      </c>
      <c r="F24">
        <v>43</v>
      </c>
      <c r="G24">
        <v>6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4</v>
      </c>
      <c r="Q24">
        <v>112</v>
      </c>
      <c r="R24">
        <v>73</v>
      </c>
      <c r="S24">
        <v>0</v>
      </c>
      <c r="T24">
        <v>0</v>
      </c>
      <c r="U24">
        <v>0</v>
      </c>
      <c r="V24">
        <v>0</v>
      </c>
      <c r="W24">
        <v>11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17</v>
      </c>
      <c r="AG24">
        <v>116</v>
      </c>
      <c r="AH24">
        <v>0</v>
      </c>
      <c r="AI24">
        <v>14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12</v>
      </c>
      <c r="BA24">
        <v>3</v>
      </c>
      <c r="BB24">
        <v>66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10</v>
      </c>
      <c r="BJ24">
        <v>0</v>
      </c>
      <c r="BK24">
        <v>0</v>
      </c>
      <c r="BL24">
        <v>0</v>
      </c>
      <c r="BM24">
        <v>0</v>
      </c>
      <c r="BN24">
        <v>2</v>
      </c>
      <c r="BO24" s="1">
        <f t="shared" si="0"/>
        <v>521</v>
      </c>
    </row>
    <row r="25" spans="1:67" x14ac:dyDescent="0.25">
      <c r="A25" t="s">
        <v>88</v>
      </c>
      <c r="B25">
        <v>0</v>
      </c>
      <c r="C25">
        <v>2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1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3</v>
      </c>
      <c r="BO25" s="1">
        <f t="shared" si="0"/>
        <v>6</v>
      </c>
    </row>
    <row r="26" spans="1:67" x14ac:dyDescent="0.25">
      <c r="A26" t="s">
        <v>89</v>
      </c>
      <c r="B26">
        <v>0</v>
      </c>
      <c r="C26">
        <v>89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42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8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 s="1">
        <f t="shared" si="0"/>
        <v>139</v>
      </c>
    </row>
    <row r="27" spans="1:67" s="1" customFormat="1" x14ac:dyDescent="0.25">
      <c r="A27" s="1" t="s">
        <v>90</v>
      </c>
      <c r="B27" s="1">
        <f>SUM(B3:B26)</f>
        <v>21</v>
      </c>
      <c r="C27" s="1">
        <f>SUM(C3:C26)</f>
        <v>919</v>
      </c>
      <c r="D27" s="1">
        <f t="shared" ref="D27:BO27" si="1">SUM(D3:D26)</f>
        <v>54</v>
      </c>
      <c r="E27" s="1">
        <f t="shared" si="1"/>
        <v>2</v>
      </c>
      <c r="F27" s="1">
        <f t="shared" si="1"/>
        <v>1087</v>
      </c>
      <c r="G27" s="1">
        <f t="shared" si="1"/>
        <v>257</v>
      </c>
      <c r="H27" s="1">
        <f t="shared" si="1"/>
        <v>349</v>
      </c>
      <c r="I27" s="1">
        <f t="shared" si="1"/>
        <v>494</v>
      </c>
      <c r="J27" s="1">
        <f t="shared" si="1"/>
        <v>626</v>
      </c>
      <c r="K27" s="1">
        <f t="shared" si="1"/>
        <v>506</v>
      </c>
      <c r="L27" s="1">
        <f t="shared" si="1"/>
        <v>294</v>
      </c>
      <c r="M27" s="1">
        <f t="shared" si="1"/>
        <v>5278</v>
      </c>
      <c r="N27" s="1">
        <f t="shared" si="1"/>
        <v>353</v>
      </c>
      <c r="O27" s="1">
        <f t="shared" si="1"/>
        <v>1294</v>
      </c>
      <c r="P27" s="1">
        <f t="shared" si="1"/>
        <v>726</v>
      </c>
      <c r="Q27" s="1">
        <f t="shared" si="1"/>
        <v>116</v>
      </c>
      <c r="R27" s="1">
        <f t="shared" si="1"/>
        <v>572</v>
      </c>
      <c r="S27" s="1">
        <f t="shared" si="1"/>
        <v>111</v>
      </c>
      <c r="T27" s="1">
        <f t="shared" si="1"/>
        <v>321</v>
      </c>
      <c r="U27" s="1">
        <f t="shared" si="1"/>
        <v>56</v>
      </c>
      <c r="V27" s="1">
        <f t="shared" si="1"/>
        <v>46</v>
      </c>
      <c r="W27" s="1">
        <f t="shared" si="1"/>
        <v>233</v>
      </c>
      <c r="X27" s="1">
        <f t="shared" si="1"/>
        <v>7</v>
      </c>
      <c r="Y27" s="1">
        <f t="shared" si="1"/>
        <v>137</v>
      </c>
      <c r="Z27" s="1">
        <f t="shared" si="1"/>
        <v>136</v>
      </c>
      <c r="AA27" s="1">
        <f t="shared" si="1"/>
        <v>192</v>
      </c>
      <c r="AB27" s="1">
        <f t="shared" si="1"/>
        <v>1063</v>
      </c>
      <c r="AC27" s="1">
        <f t="shared" si="1"/>
        <v>8</v>
      </c>
      <c r="AD27" s="1">
        <f t="shared" si="1"/>
        <v>211</v>
      </c>
      <c r="AE27" s="1">
        <f t="shared" si="1"/>
        <v>1303</v>
      </c>
      <c r="AF27" s="1">
        <f t="shared" si="1"/>
        <v>193</v>
      </c>
      <c r="AG27" s="1">
        <f t="shared" si="1"/>
        <v>880</v>
      </c>
      <c r="AH27" s="1">
        <f t="shared" si="1"/>
        <v>1111</v>
      </c>
      <c r="AI27" s="1">
        <f t="shared" si="1"/>
        <v>569</v>
      </c>
      <c r="AJ27" s="1">
        <f t="shared" si="1"/>
        <v>22</v>
      </c>
      <c r="AK27" s="1">
        <f t="shared" si="1"/>
        <v>4</v>
      </c>
      <c r="AL27" s="1">
        <f t="shared" si="1"/>
        <v>2</v>
      </c>
      <c r="AM27" s="1">
        <f t="shared" si="1"/>
        <v>137</v>
      </c>
      <c r="AN27" s="1">
        <f t="shared" si="1"/>
        <v>305</v>
      </c>
      <c r="AO27" s="1">
        <f t="shared" si="1"/>
        <v>203</v>
      </c>
      <c r="AP27" s="1">
        <f t="shared" si="1"/>
        <v>2</v>
      </c>
      <c r="AQ27" s="1">
        <f t="shared" si="1"/>
        <v>12</v>
      </c>
      <c r="AR27" s="1">
        <f t="shared" si="1"/>
        <v>2</v>
      </c>
      <c r="AS27" s="1">
        <f t="shared" si="1"/>
        <v>227</v>
      </c>
      <c r="AT27" s="1">
        <f t="shared" si="1"/>
        <v>4</v>
      </c>
      <c r="AU27" s="1">
        <f t="shared" si="1"/>
        <v>2</v>
      </c>
      <c r="AV27" s="1">
        <f t="shared" si="1"/>
        <v>203</v>
      </c>
      <c r="AW27" s="1">
        <f t="shared" si="1"/>
        <v>150</v>
      </c>
      <c r="AX27" s="1">
        <f t="shared" si="1"/>
        <v>290</v>
      </c>
      <c r="AY27" s="1">
        <f t="shared" si="1"/>
        <v>241</v>
      </c>
      <c r="AZ27" s="1">
        <f t="shared" si="1"/>
        <v>331</v>
      </c>
      <c r="BA27" s="1">
        <f t="shared" si="1"/>
        <v>393</v>
      </c>
      <c r="BB27" s="1">
        <f t="shared" si="1"/>
        <v>519</v>
      </c>
      <c r="BC27" s="1">
        <f t="shared" si="1"/>
        <v>62</v>
      </c>
      <c r="BD27" s="1">
        <f t="shared" si="1"/>
        <v>3446</v>
      </c>
      <c r="BE27" s="1">
        <f t="shared" si="1"/>
        <v>88</v>
      </c>
      <c r="BF27" s="1">
        <f t="shared" si="1"/>
        <v>121</v>
      </c>
      <c r="BG27" s="1">
        <f t="shared" si="1"/>
        <v>36</v>
      </c>
      <c r="BH27" s="1">
        <f t="shared" si="1"/>
        <v>719</v>
      </c>
      <c r="BI27" s="1">
        <f t="shared" si="1"/>
        <v>351</v>
      </c>
      <c r="BJ27" s="1">
        <f t="shared" si="1"/>
        <v>72</v>
      </c>
      <c r="BK27" s="1">
        <f t="shared" si="1"/>
        <v>8</v>
      </c>
      <c r="BL27" s="1">
        <f t="shared" si="1"/>
        <v>29</v>
      </c>
      <c r="BM27" s="1">
        <f t="shared" si="1"/>
        <v>29</v>
      </c>
      <c r="BN27" s="1">
        <f t="shared" si="1"/>
        <v>1591</v>
      </c>
      <c r="BO27" s="1">
        <f t="shared" si="1"/>
        <v>29126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6" ma:contentTypeDescription="Create a new document." ma:contentTypeScope="" ma:versionID="9b7a6ea89683887126c445f6b66028c7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146e4eda8109c47e58741cccc079f418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1d61cd-c050-4168-be77-bae7416d0414" xsi:nil="true"/>
    <date_x007c_time xmlns="c02dc7c5-92d6-40e4-8076-de72fa6f9102" xsi:nil="true"/>
    <lcf76f155ced4ddcb4097134ff3c332f xmlns="c02dc7c5-92d6-40e4-8076-de72fa6f91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F2574E-0A8C-4258-ABE3-E2868BC50C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dc7c5-92d6-40e4-8076-de72fa6f9102"/>
    <ds:schemaRef ds:uri="2f1d61cd-c050-4168-be77-bae7416d0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DE084E-F347-488C-8519-1DC8FD0510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B654C2-740A-43A1-8FFD-527BF2C33A3D}">
  <ds:schemaRefs>
    <ds:schemaRef ds:uri="http://schemas.microsoft.com/office/2006/metadata/properties"/>
    <ds:schemaRef ds:uri="http://schemas.microsoft.com/office/infopath/2007/PartnerControls"/>
    <ds:schemaRef ds:uri="2f1d61cd-c050-4168-be77-bae7416d0414"/>
    <ds:schemaRef ds:uri="c02dc7c5-92d6-40e4-8076-de72fa6f91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wamstat_ptype 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kbrew</dc:creator>
  <cp:lastModifiedBy>Kathryn Brew</cp:lastModifiedBy>
  <dcterms:created xsi:type="dcterms:W3CDTF">2022-12-01T14:16:02Z</dcterms:created>
  <dcterms:modified xsi:type="dcterms:W3CDTF">2022-12-01T14:59:56Z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0x010100555D47F96645BD48B29F7991E706BCCE</vt:lpwstr>
  </property>
  <property fmtid="{D5CDD505-2E9C-101B-9397-08002B2CF9AE}" pid="3" name="MediaServiceImageTags">
    <vt:lpwstr/>
  </property>
</Properties>
</file>